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Pakiet" sheetId="1" r:id="rId1"/>
  </sheets>
  <externalReferences>
    <externalReference r:id="rId4"/>
  </externalReferences>
  <definedNames>
    <definedName name="stawkaVAT">'[1] '!$A$4:$A$7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G7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I7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</commentList>
</comments>
</file>

<file path=xl/sharedStrings.xml><?xml version="1.0" encoding="utf-8"?>
<sst xmlns="http://schemas.openxmlformats.org/spreadsheetml/2006/main" count="28" uniqueCount="24">
  <si>
    <t>lp</t>
  </si>
  <si>
    <t>Opis przedmiotu zamówienia</t>
  </si>
  <si>
    <t>Jednostka miary</t>
  </si>
  <si>
    <t>Ilość</t>
  </si>
  <si>
    <t>cena jednostkowa netto</t>
  </si>
  <si>
    <t>Cena jednostkowa brutto</t>
  </si>
  <si>
    <t>w tym podatek VAT (%)</t>
  </si>
  <si>
    <t>Wartość netto</t>
  </si>
  <si>
    <t>Wartość brutto</t>
  </si>
  <si>
    <t>op.</t>
  </si>
  <si>
    <t>RAZEM</t>
  </si>
  <si>
    <t xml:space="preserve">Nazwa handlowa </t>
  </si>
  <si>
    <t>Nazwa Peoducenta</t>
  </si>
  <si>
    <t>Cefuroxime 50mg x 10 fiol. Ze wskazaniem zapobiegania pooperacyjnemu zapaleniu wnętrza gałki ocznej po operacjach usunięcia zaćmy</t>
  </si>
  <si>
    <t>Sulfathiazole silver 20 mg/g krem 40 g</t>
  </si>
  <si>
    <t>op</t>
  </si>
  <si>
    <t>Octreotide 0,1mg x 5 fiol</t>
  </si>
  <si>
    <t xml:space="preserve">Fluorescein 500 mg/5ml x 10 amp </t>
  </si>
  <si>
    <t>Barium Sulf.1g/ml a 200ml</t>
  </si>
  <si>
    <t>fl</t>
  </si>
  <si>
    <t>Octreotide 0,05mg x 5 fiol</t>
  </si>
  <si>
    <t>Cisatracurium 10mg/5ml x 5 amp</t>
  </si>
  <si>
    <t>Pak 14</t>
  </si>
  <si>
    <t>Załącznik nr 3.14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</si>
</sst>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\ &quot;zł&quot;"/>
  </numFmts>
  <fonts count="43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sz val="10"/>
      <name val="Arial CE"/>
      <family val="0"/>
    </font>
    <font>
      <b/>
      <sz val="1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" fillId="0" borderId="0">
      <alignment/>
      <protection/>
    </xf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51" applyFont="1" applyAlignment="1">
      <alignment wrapText="1"/>
      <protection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wrapText="1"/>
    </xf>
    <xf numFmtId="0" fontId="1" fillId="0" borderId="10" xfId="51" applyFont="1" applyBorder="1" applyAlignment="1">
      <alignment horizontal="center" vertical="center" wrapText="1"/>
      <protection/>
    </xf>
    <xf numFmtId="172" fontId="1" fillId="0" borderId="10" xfId="0" applyNumberFormat="1" applyFont="1" applyBorder="1" applyAlignment="1">
      <alignment horizontal="center" vertical="center" wrapText="1"/>
    </xf>
    <xf numFmtId="172" fontId="1" fillId="33" borderId="10" xfId="0" applyNumberFormat="1" applyFont="1" applyFill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72" fontId="1" fillId="0" borderId="0" xfId="0" applyNumberFormat="1" applyFont="1" applyBorder="1" applyAlignment="1">
      <alignment horizontal="center" vertical="center" wrapText="1"/>
    </xf>
    <xf numFmtId="172" fontId="2" fillId="0" borderId="11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172" fontId="2" fillId="33" borderId="1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wrapText="1"/>
    </xf>
    <xf numFmtId="0" fontId="7" fillId="0" borderId="13" xfId="0" applyFont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ADMINI~1\USTAWI~1\Temp\Zal%2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kiet 1 "/>
      <sheetName val="Pakiet 2"/>
      <sheetName val="Pakiet 3"/>
      <sheetName val="Pakiet 4"/>
      <sheetName val="Pakiet 5"/>
      <sheetName val="Pakiet 6"/>
      <sheetName val="Pakiet 7"/>
      <sheetName val="Pakiet 8"/>
      <sheetName val="Pakiet 9"/>
      <sheetName val="Pakiet 10"/>
      <sheetName val="Pakiet 11"/>
      <sheetName val="Pakiet 12"/>
      <sheetName val=" "/>
    </sheetNames>
    <sheetDataSet>
      <sheetData sheetId="12">
        <row r="4">
          <cell r="A4">
            <v>0</v>
          </cell>
        </row>
        <row r="5">
          <cell r="A5">
            <v>0.03</v>
          </cell>
        </row>
        <row r="6">
          <cell r="A6">
            <v>0.07</v>
          </cell>
        </row>
        <row r="7">
          <cell r="A7">
            <v>0.22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K16"/>
  <sheetViews>
    <sheetView tabSelected="1" zoomScalePageLayoutView="0" workbookViewId="0" topLeftCell="A1">
      <selection activeCell="D21" sqref="D21"/>
    </sheetView>
  </sheetViews>
  <sheetFormatPr defaultColWidth="9.00390625" defaultRowHeight="12.75"/>
  <cols>
    <col min="1" max="1" width="6.125" style="0" customWidth="1"/>
    <col min="2" max="2" width="31.125" style="0" customWidth="1"/>
    <col min="4" max="4" width="9.875" style="0" customWidth="1"/>
    <col min="10" max="10" width="11.375" style="0" customWidth="1"/>
    <col min="11" max="11" width="12.625" style="0" customWidth="1"/>
  </cols>
  <sheetData>
    <row r="6" spans="1:11" ht="25.5" customHeight="1">
      <c r="A6" s="1"/>
      <c r="B6" s="2" t="s">
        <v>22</v>
      </c>
      <c r="C6" s="3"/>
      <c r="D6" s="3"/>
      <c r="E6" s="4"/>
      <c r="F6" s="4"/>
      <c r="G6" s="4"/>
      <c r="H6" s="25" t="s">
        <v>23</v>
      </c>
      <c r="I6" s="25"/>
      <c r="J6" s="25"/>
      <c r="K6" s="4"/>
    </row>
    <row r="7" spans="1:11" ht="38.25">
      <c r="A7" s="5" t="s">
        <v>0</v>
      </c>
      <c r="B7" s="6" t="s">
        <v>1</v>
      </c>
      <c r="C7" s="6" t="s">
        <v>11</v>
      </c>
      <c r="D7" s="6" t="s">
        <v>12</v>
      </c>
      <c r="E7" s="6" t="s">
        <v>2</v>
      </c>
      <c r="F7" s="6" t="s">
        <v>3</v>
      </c>
      <c r="G7" s="6" t="s">
        <v>4</v>
      </c>
      <c r="H7" s="7" t="s">
        <v>5</v>
      </c>
      <c r="I7" s="6" t="s">
        <v>6</v>
      </c>
      <c r="J7" s="7" t="s">
        <v>7</v>
      </c>
      <c r="K7" s="7" t="s">
        <v>8</v>
      </c>
    </row>
    <row r="8" spans="1:11" ht="12.75">
      <c r="A8" s="8">
        <v>1</v>
      </c>
      <c r="B8" s="22" t="s">
        <v>18</v>
      </c>
      <c r="C8" s="6"/>
      <c r="D8" s="6"/>
      <c r="E8" s="23" t="s">
        <v>19</v>
      </c>
      <c r="F8" s="23">
        <v>150</v>
      </c>
      <c r="G8" s="11"/>
      <c r="H8" s="12">
        <f aca="true" t="shared" si="0" ref="H8:H14">ROUND(G8*(1+I8),2)</f>
        <v>0</v>
      </c>
      <c r="I8" s="13"/>
      <c r="J8" s="12">
        <f aca="true" t="shared" si="1" ref="J8:J14">(ROUND(G8*F8,2))</f>
        <v>0</v>
      </c>
      <c r="K8" s="12">
        <f aca="true" t="shared" si="2" ref="K8:K14">ROUND(J8*(1+I8),2)</f>
        <v>0</v>
      </c>
    </row>
    <row r="9" spans="1:11" ht="51" customHeight="1">
      <c r="A9" s="8">
        <v>2</v>
      </c>
      <c r="B9" s="24" t="s">
        <v>13</v>
      </c>
      <c r="C9" s="9"/>
      <c r="D9" s="9"/>
      <c r="E9" s="10" t="s">
        <v>9</v>
      </c>
      <c r="F9" s="10">
        <v>220</v>
      </c>
      <c r="G9" s="11"/>
      <c r="H9" s="12">
        <f>ROUND(G9*(1+I10),2)</f>
        <v>0</v>
      </c>
      <c r="J9" s="12">
        <f t="shared" si="1"/>
        <v>0</v>
      </c>
      <c r="K9" s="12">
        <f>ROUND(J9*(1+I10),2)</f>
        <v>0</v>
      </c>
    </row>
    <row r="10" spans="1:11" ht="14.25" customHeight="1">
      <c r="A10" s="8">
        <v>3</v>
      </c>
      <c r="B10" s="9" t="s">
        <v>21</v>
      </c>
      <c r="C10" s="9"/>
      <c r="D10" s="9"/>
      <c r="E10" s="23" t="s">
        <v>15</v>
      </c>
      <c r="F10" s="23">
        <v>850</v>
      </c>
      <c r="G10" s="11"/>
      <c r="H10" s="12">
        <f>ROUND(G10*(1+I11),2)</f>
        <v>0</v>
      </c>
      <c r="I10" s="13"/>
      <c r="J10" s="12">
        <f t="shared" si="1"/>
        <v>0</v>
      </c>
      <c r="K10" s="12">
        <f>ROUND(J10*(1+I11),2)</f>
        <v>0</v>
      </c>
    </row>
    <row r="11" spans="1:11" ht="15" customHeight="1">
      <c r="A11" s="8">
        <v>4</v>
      </c>
      <c r="B11" s="22" t="s">
        <v>17</v>
      </c>
      <c r="C11" s="22"/>
      <c r="D11" s="9"/>
      <c r="E11" s="23" t="s">
        <v>15</v>
      </c>
      <c r="F11" s="23">
        <v>85</v>
      </c>
      <c r="G11" s="11"/>
      <c r="H11" s="12">
        <f t="shared" si="0"/>
        <v>0</v>
      </c>
      <c r="I11" s="13"/>
      <c r="J11" s="12">
        <f t="shared" si="1"/>
        <v>0</v>
      </c>
      <c r="K11" s="12">
        <f t="shared" si="2"/>
        <v>0</v>
      </c>
    </row>
    <row r="12" spans="1:11" ht="12.75">
      <c r="A12" s="8">
        <v>6</v>
      </c>
      <c r="B12" s="9" t="s">
        <v>20</v>
      </c>
      <c r="C12" s="22"/>
      <c r="D12" s="9"/>
      <c r="E12" s="23" t="s">
        <v>15</v>
      </c>
      <c r="F12" s="23">
        <v>5</v>
      </c>
      <c r="G12" s="11"/>
      <c r="H12" s="12">
        <f t="shared" si="0"/>
        <v>0</v>
      </c>
      <c r="I12" s="13"/>
      <c r="J12" s="12">
        <f t="shared" si="1"/>
        <v>0</v>
      </c>
      <c r="K12" s="12">
        <f t="shared" si="2"/>
        <v>0</v>
      </c>
    </row>
    <row r="13" spans="1:11" ht="12.75">
      <c r="A13" s="8">
        <v>7</v>
      </c>
      <c r="B13" s="9" t="s">
        <v>16</v>
      </c>
      <c r="C13" s="9"/>
      <c r="D13" s="9"/>
      <c r="E13" s="23" t="s">
        <v>15</v>
      </c>
      <c r="F13" s="23">
        <v>80</v>
      </c>
      <c r="G13" s="11"/>
      <c r="H13" s="12">
        <f t="shared" si="0"/>
        <v>0</v>
      </c>
      <c r="I13" s="13"/>
      <c r="J13" s="12">
        <f t="shared" si="1"/>
        <v>0</v>
      </c>
      <c r="K13" s="12">
        <f t="shared" si="2"/>
        <v>0</v>
      </c>
    </row>
    <row r="14" spans="1:11" ht="12.75">
      <c r="A14" s="8">
        <v>8</v>
      </c>
      <c r="B14" s="22" t="s">
        <v>14</v>
      </c>
      <c r="C14" s="22"/>
      <c r="D14" s="22"/>
      <c r="E14" s="23" t="s">
        <v>15</v>
      </c>
      <c r="F14" s="23">
        <v>1300</v>
      </c>
      <c r="G14" s="11"/>
      <c r="H14" s="12">
        <f t="shared" si="0"/>
        <v>0</v>
      </c>
      <c r="I14" s="13"/>
      <c r="J14" s="12">
        <f t="shared" si="1"/>
        <v>0</v>
      </c>
      <c r="K14" s="12">
        <f t="shared" si="2"/>
        <v>0</v>
      </c>
    </row>
    <row r="15" spans="1:11" ht="12.75">
      <c r="A15" s="14"/>
      <c r="B15" s="15"/>
      <c r="C15" s="15"/>
      <c r="D15" s="15"/>
      <c r="E15" s="16"/>
      <c r="F15" s="16"/>
      <c r="G15" s="17"/>
      <c r="H15" s="18"/>
      <c r="I15" s="19" t="s">
        <v>10</v>
      </c>
      <c r="J15" s="20">
        <f>SUM(J8:J14)</f>
        <v>0</v>
      </c>
      <c r="K15" s="20">
        <f>SUM(K8:K14)</f>
        <v>0</v>
      </c>
    </row>
    <row r="16" ht="12.75">
      <c r="J16" s="21"/>
    </row>
  </sheetData>
  <sheetProtection/>
  <mergeCells count="1">
    <mergeCell ref="H6:J6"/>
  </mergeCells>
  <printOptions/>
  <pageMargins left="0.7874015748031497" right="0.7874015748031497" top="2.7559055118110236" bottom="0.984251968503937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BZP</cp:lastModifiedBy>
  <cp:lastPrinted>2014-09-01T11:08:07Z</cp:lastPrinted>
  <dcterms:created xsi:type="dcterms:W3CDTF">1997-02-26T13:46:56Z</dcterms:created>
  <dcterms:modified xsi:type="dcterms:W3CDTF">2016-06-07T07:35:19Z</dcterms:modified>
  <cp:category/>
  <cp:version/>
  <cp:contentType/>
  <cp:contentStatus/>
</cp:coreProperties>
</file>